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855" windowHeight="3765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C10" i="1"/>
  <c r="B10" i="1"/>
</calcChain>
</file>

<file path=xl/sharedStrings.xml><?xml version="1.0" encoding="utf-8"?>
<sst xmlns="http://schemas.openxmlformats.org/spreadsheetml/2006/main" count="54" uniqueCount="40">
  <si>
    <t>公  開  類</t>
  </si>
  <si>
    <r>
      <t>編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製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機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關</t>
    </r>
    <phoneticPr fontId="5" type="noConversion"/>
  </si>
  <si>
    <t>桃園市政府觀光旅遊局</t>
    <phoneticPr fontId="6" type="noConversion"/>
  </si>
  <si>
    <t>月      報</t>
    <phoneticPr fontId="5" type="noConversion"/>
  </si>
  <si>
    <t>每月終了後十五日前編報</t>
    <phoneticPr fontId="5" type="noConversion"/>
  </si>
  <si>
    <t>表       號</t>
    <phoneticPr fontId="5" type="noConversion"/>
  </si>
  <si>
    <t>20702-01-51-2</t>
    <phoneticPr fontId="5" type="noConversion"/>
  </si>
  <si>
    <t>桃園市觀光遊憩區遊客人次</t>
    <phoneticPr fontId="5" type="noConversion"/>
  </si>
  <si>
    <t>中華民國107年8月</t>
    <phoneticPr fontId="6" type="noConversion"/>
  </si>
  <si>
    <t xml:space="preserve"> </t>
    <phoneticPr fontId="5" type="noConversion"/>
  </si>
  <si>
    <t>觀光遊憩區別</t>
    <phoneticPr fontId="5" type="noConversion"/>
  </si>
  <si>
    <t>門票收入(元)</t>
    <phoneticPr fontId="5" type="noConversion"/>
  </si>
  <si>
    <t>遊客人次</t>
    <phoneticPr fontId="5" type="noConversion"/>
  </si>
  <si>
    <t>上年同月份遊客人次</t>
    <phoneticPr fontId="5" type="noConversion"/>
  </si>
  <si>
    <t>增減數</t>
    <phoneticPr fontId="5" type="noConversion"/>
  </si>
  <si>
    <t>成長率(％)</t>
    <phoneticPr fontId="5" type="noConversion"/>
  </si>
  <si>
    <t>備           註</t>
  </si>
  <si>
    <t>(請註明人次計算方式)</t>
    <phoneticPr fontId="5" type="noConversion"/>
  </si>
  <si>
    <t>總計</t>
    <phoneticPr fontId="5" type="noConversion"/>
  </si>
  <si>
    <t>…</t>
    <phoneticPr fontId="5" type="noConversion"/>
  </si>
  <si>
    <t>小人國企業股份有限公司</t>
    <phoneticPr fontId="5" type="noConversion"/>
  </si>
  <si>
    <t>門票</t>
    <phoneticPr fontId="5" type="noConversion"/>
  </si>
  <si>
    <t>味全埔心牧場</t>
    <phoneticPr fontId="5" type="noConversion"/>
  </si>
  <si>
    <t>小烏來風景特定區</t>
    <phoneticPr fontId="5" type="noConversion"/>
  </si>
  <si>
    <t>-</t>
    <phoneticPr fontId="5" type="noConversion"/>
  </si>
  <si>
    <t>停車數</t>
    <phoneticPr fontId="5" type="noConversion"/>
  </si>
  <si>
    <t>石門水庫</t>
    <phoneticPr fontId="5" type="noConversion"/>
  </si>
  <si>
    <t>停車收入</t>
    <phoneticPr fontId="5" type="noConversion"/>
  </si>
  <si>
    <t>慈湖</t>
    <phoneticPr fontId="5" type="noConversion"/>
  </si>
  <si>
    <t>角板山行館</t>
    <phoneticPr fontId="5" type="noConversion"/>
  </si>
  <si>
    <t>計數器</t>
    <phoneticPr fontId="5" type="noConversion"/>
  </si>
  <si>
    <t>虎頭山風景特定區</t>
    <phoneticPr fontId="5" type="noConversion"/>
  </si>
  <si>
    <t>竹圍漁港</t>
    <phoneticPr fontId="5" type="noConversion"/>
  </si>
  <si>
    <t>大溪中正公園</t>
    <phoneticPr fontId="5" type="noConversion"/>
  </si>
  <si>
    <t>計數器(電梯搭乘次數)</t>
    <phoneticPr fontId="5" type="noConversion"/>
  </si>
  <si>
    <t xml:space="preserve">         中華民國107年9月10日編製</t>
    <phoneticPr fontId="5" type="noConversion"/>
  </si>
  <si>
    <t>資料來源：本局觀光管理科依小人國企業股份有限公司、味全埔心牧場、桃園市政府風景區管理處、經濟部水利署北區水資源局、桃園市政府農業局填送資料彙編。</t>
    <phoneticPr fontId="5" type="noConversion"/>
  </si>
  <si>
    <t>填表說明：一、本表編製一式三份，一份送本府主計處，一份送會計室，一份自存外，應由網際網路線上傳送至交通部觀光局資料庫。</t>
    <phoneticPr fontId="5" type="noConversion"/>
  </si>
  <si>
    <t>　　　　　二、備註欄為人次計算方式。</t>
    <phoneticPr fontId="5" type="noConversion"/>
  </si>
  <si>
    <r>
      <t>　　　</t>
    </r>
    <r>
      <rPr>
        <b/>
        <sz val="12"/>
        <rFont val="標楷體"/>
        <family val="4"/>
        <charset val="136"/>
      </rPr>
      <t xml:space="preserve"> </t>
    </r>
    <r>
      <rPr>
        <b/>
        <sz val="12"/>
        <rFont val="新細明體"/>
        <family val="1"/>
        <charset val="136"/>
      </rPr>
      <t>　</t>
    </r>
    <r>
      <rPr>
        <b/>
        <sz val="11"/>
        <rFont val="標楷體"/>
        <family val="4"/>
        <charset val="136"/>
      </rPr>
      <t>三、依據交通部觀光局107年1月3日觀企字1060925886號函同意新增大溪中正公園遊憩據點，並於107年1月開始填報。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</si>
</sst>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#,##0.00_ "/>
  </numFmts>
  <fonts count="1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1"/>
      <name val="全真楷書"/>
      <family val="3"/>
      <charset val="136"/>
    </font>
    <font>
      <b/>
      <sz val="20"/>
      <name val="標楷體"/>
      <family val="4"/>
      <charset val="136"/>
    </font>
    <font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41" fontId="2" fillId="0" borderId="1" xfId="1" applyFont="1" applyBorder="1" applyAlignment="1">
      <alignment horizontal="center"/>
    </xf>
    <xf numFmtId="0" fontId="2" fillId="0" borderId="0" xfId="0" applyFont="1">
      <alignment vertical="center"/>
    </xf>
    <xf numFmtId="41" fontId="2" fillId="0" borderId="0" xfId="1" applyFont="1" applyBorder="1" applyAlignment="1">
      <alignment horizontal="center"/>
    </xf>
    <xf numFmtId="41" fontId="2" fillId="0" borderId="0" xfId="1" applyFont="1" applyAlignment="1"/>
    <xf numFmtId="41" fontId="2" fillId="0" borderId="2" xfId="1" applyFont="1" applyBorder="1" applyAlignment="1">
      <alignment horizontal="center"/>
    </xf>
    <xf numFmtId="41" fontId="2" fillId="0" borderId="3" xfId="1" applyFont="1" applyBorder="1" applyAlignment="1">
      <alignment horizontal="center"/>
    </xf>
    <xf numFmtId="0" fontId="2" fillId="0" borderId="4" xfId="0" applyFont="1" applyBorder="1">
      <alignment vertical="center"/>
    </xf>
    <xf numFmtId="41" fontId="2" fillId="0" borderId="4" xfId="1" applyFont="1" applyBorder="1" applyAlignment="1">
      <alignment horizontal="center"/>
    </xf>
    <xf numFmtId="41" fontId="2" fillId="0" borderId="4" xfId="1" applyFont="1" applyBorder="1" applyAlignment="1"/>
    <xf numFmtId="41" fontId="2" fillId="0" borderId="5" xfId="1" applyFont="1" applyBorder="1" applyAlignment="1">
      <alignment horizontal="center"/>
    </xf>
    <xf numFmtId="41" fontId="2" fillId="0" borderId="8" xfId="1" applyFont="1" applyBorder="1" applyAlignment="1">
      <alignment horizontal="center" vertical="center"/>
    </xf>
    <xf numFmtId="41" fontId="2" fillId="0" borderId="9" xfId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2" borderId="0" xfId="1" applyNumberFormat="1" applyFont="1" applyFill="1" applyBorder="1" applyAlignment="1">
      <alignment horizontal="right" vertical="center"/>
    </xf>
    <xf numFmtId="41" fontId="2" fillId="2" borderId="11" xfId="1" applyFont="1" applyFill="1" applyBorder="1" applyAlignment="1">
      <alignment horizontal="right"/>
    </xf>
    <xf numFmtId="176" fontId="2" fillId="2" borderId="0" xfId="1" applyNumberFormat="1" applyFont="1" applyFill="1" applyBorder="1" applyAlignment="1">
      <alignment horizontal="center" vertical="center"/>
    </xf>
    <xf numFmtId="177" fontId="2" fillId="2" borderId="0" xfId="1" applyNumberFormat="1" applyFont="1" applyFill="1" applyBorder="1" applyAlignment="1">
      <alignment horizontal="right" vertical="center"/>
    </xf>
    <xf numFmtId="11" fontId="2" fillId="2" borderId="10" xfId="0" applyNumberFormat="1" applyFont="1" applyFill="1" applyBorder="1" applyAlignment="1">
      <alignment horizontal="center" vertical="center"/>
    </xf>
    <xf numFmtId="41" fontId="2" fillId="2" borderId="0" xfId="1" applyFont="1" applyFill="1" applyBorder="1" applyAlignment="1">
      <alignment horizontal="right" vertical="center"/>
    </xf>
    <xf numFmtId="41" fontId="2" fillId="2" borderId="0" xfId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41" fontId="2" fillId="2" borderId="0" xfId="1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1" fontId="2" fillId="2" borderId="9" xfId="1" applyNumberFormat="1" applyFont="1" applyFill="1" applyBorder="1" applyAlignment="1">
      <alignment horizontal="right"/>
    </xf>
    <xf numFmtId="41" fontId="2" fillId="2" borderId="4" xfId="1" applyNumberFormat="1" applyFont="1" applyFill="1" applyBorder="1" applyAlignment="1">
      <alignment horizontal="right" vertical="center"/>
    </xf>
    <xf numFmtId="176" fontId="2" fillId="2" borderId="4" xfId="1" applyNumberFormat="1" applyFont="1" applyFill="1" applyBorder="1" applyAlignment="1">
      <alignment horizontal="right" vertical="center"/>
    </xf>
    <xf numFmtId="41" fontId="2" fillId="2" borderId="4" xfId="1" applyFont="1" applyFill="1" applyBorder="1" applyAlignment="1">
      <alignment horizont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8" fillId="0" borderId="0" xfId="0" applyNumberFormat="1" applyFont="1">
      <alignment vertical="center"/>
    </xf>
    <xf numFmtId="11" fontId="9" fillId="0" borderId="0" xfId="0" applyNumberFormat="1" applyFont="1" applyFill="1" applyBorder="1" applyAlignment="1">
      <alignment horizontal="left" vertical="center"/>
    </xf>
    <xf numFmtId="41" fontId="2" fillId="0" borderId="0" xfId="1" applyFont="1" applyFill="1" applyAlignment="1"/>
    <xf numFmtId="41" fontId="2" fillId="0" borderId="0" xfId="1" applyFont="1" applyFill="1" applyBorder="1" applyAlignment="1"/>
    <xf numFmtId="0" fontId="10" fillId="0" borderId="0" xfId="0" applyFont="1" applyFill="1">
      <alignment vertical="center"/>
    </xf>
    <xf numFmtId="0" fontId="10" fillId="0" borderId="0" xfId="0" applyFont="1">
      <alignment vertical="center"/>
    </xf>
    <xf numFmtId="11" fontId="9" fillId="0" borderId="0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top"/>
    </xf>
    <xf numFmtId="41" fontId="7" fillId="0" borderId="0" xfId="1" applyFont="1" applyFill="1" applyAlignment="1">
      <alignment horizontal="center"/>
    </xf>
    <xf numFmtId="41" fontId="2" fillId="0" borderId="0" xfId="1" applyFont="1" applyAlignment="1">
      <alignment horizontal="center"/>
    </xf>
    <xf numFmtId="41" fontId="2" fillId="0" borderId="6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2" fillId="0" borderId="7" xfId="1" applyFont="1" applyBorder="1" applyAlignment="1">
      <alignment horizontal="center" vertical="center"/>
    </xf>
    <xf numFmtId="41" fontId="2" fillId="0" borderId="3" xfId="1" applyFont="1" applyBorder="1" applyAlignment="1">
      <alignment horizontal="center" vertical="center"/>
    </xf>
  </cellXfs>
  <cellStyles count="2">
    <cellStyle name="一般" xfId="0" builtinId="0"/>
    <cellStyle name="千分位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tabSelected="1" workbookViewId="0">
      <selection activeCell="A4" sqref="A4:G4"/>
    </sheetView>
  </sheetViews>
  <sheetFormatPr defaultRowHeight="16.5"/>
  <cols>
    <col min="1" max="1" width="31" customWidth="1"/>
    <col min="2" max="2" width="20.25" customWidth="1"/>
    <col min="3" max="3" width="19.5" customWidth="1"/>
    <col min="4" max="4" width="23.5" customWidth="1"/>
    <col min="5" max="5" width="18.5" customWidth="1"/>
    <col min="6" max="6" width="20.75" customWidth="1"/>
    <col min="7" max="7" width="31.125" customWidth="1"/>
  </cols>
  <sheetData>
    <row r="1" spans="1:7" ht="25.5" customHeight="1">
      <c r="A1" s="1" t="s">
        <v>0</v>
      </c>
      <c r="B1" s="2"/>
      <c r="C1" s="3"/>
      <c r="D1" s="4"/>
      <c r="E1" s="4"/>
      <c r="F1" s="1" t="s">
        <v>1</v>
      </c>
      <c r="G1" s="5" t="s">
        <v>2</v>
      </c>
    </row>
    <row r="2" spans="1:7" ht="28.5" customHeight="1">
      <c r="A2" s="6" t="s">
        <v>3</v>
      </c>
      <c r="B2" s="7" t="s">
        <v>4</v>
      </c>
      <c r="C2" s="8"/>
      <c r="D2" s="9"/>
      <c r="E2" s="9"/>
      <c r="F2" s="6" t="s">
        <v>5</v>
      </c>
      <c r="G2" s="10" t="s">
        <v>6</v>
      </c>
    </row>
    <row r="3" spans="1:7" ht="13.5" customHeight="1">
      <c r="A3" s="2"/>
      <c r="B3" s="4"/>
      <c r="C3" s="4"/>
      <c r="D3" s="4"/>
      <c r="E3" s="4"/>
      <c r="F3" s="4"/>
      <c r="G3" s="4"/>
    </row>
    <row r="4" spans="1:7" ht="27.75">
      <c r="A4" s="41" t="s">
        <v>7</v>
      </c>
      <c r="B4" s="41"/>
      <c r="C4" s="41"/>
      <c r="D4" s="41"/>
      <c r="E4" s="41"/>
      <c r="F4" s="41"/>
      <c r="G4" s="41"/>
    </row>
    <row r="5" spans="1:7" ht="21" customHeight="1">
      <c r="A5" s="42" t="s">
        <v>8</v>
      </c>
      <c r="B5" s="42"/>
      <c r="C5" s="42"/>
      <c r="D5" s="42"/>
      <c r="E5" s="42"/>
      <c r="F5" s="42"/>
      <c r="G5" s="42"/>
    </row>
    <row r="6" spans="1:7" ht="16.5" customHeight="1">
      <c r="A6" s="2" t="s">
        <v>9</v>
      </c>
      <c r="B6" s="4"/>
      <c r="C6" s="4"/>
      <c r="D6" s="4"/>
      <c r="E6" s="4"/>
      <c r="F6" s="4"/>
      <c r="G6" s="4"/>
    </row>
    <row r="7" spans="1:7" hidden="1">
      <c r="A7" s="2"/>
      <c r="B7" s="4"/>
      <c r="C7" s="4"/>
      <c r="D7" s="4"/>
      <c r="E7" s="4"/>
      <c r="F7" s="4"/>
      <c r="G7" s="4"/>
    </row>
    <row r="8" spans="1:7">
      <c r="A8" s="43" t="s">
        <v>10</v>
      </c>
      <c r="B8" s="45" t="s">
        <v>11</v>
      </c>
      <c r="C8" s="45" t="s">
        <v>12</v>
      </c>
      <c r="D8" s="45" t="s">
        <v>13</v>
      </c>
      <c r="E8" s="45" t="s">
        <v>14</v>
      </c>
      <c r="F8" s="45" t="s">
        <v>15</v>
      </c>
      <c r="G8" s="11" t="s">
        <v>16</v>
      </c>
    </row>
    <row r="9" spans="1:7" ht="19.5" customHeight="1">
      <c r="A9" s="44"/>
      <c r="B9" s="46"/>
      <c r="C9" s="46"/>
      <c r="D9" s="46"/>
      <c r="E9" s="46"/>
      <c r="F9" s="46"/>
      <c r="G9" s="12" t="s">
        <v>17</v>
      </c>
    </row>
    <row r="10" spans="1:7" ht="23.25" customHeight="1">
      <c r="A10" s="13" t="s">
        <v>18</v>
      </c>
      <c r="B10" s="14">
        <f>SUM(B11:B19)</f>
        <v>36512174</v>
      </c>
      <c r="C10" s="14">
        <f>SUM(C11:C19)</f>
        <v>866211</v>
      </c>
      <c r="D10" s="15" t="s">
        <v>19</v>
      </c>
      <c r="E10" s="15" t="s">
        <v>19</v>
      </c>
      <c r="F10" s="15" t="s">
        <v>19</v>
      </c>
      <c r="G10" s="16"/>
    </row>
    <row r="11" spans="1:7" ht="24" customHeight="1">
      <c r="A11" s="13" t="s">
        <v>20</v>
      </c>
      <c r="B11" s="14">
        <v>34770326</v>
      </c>
      <c r="C11" s="14">
        <v>94988</v>
      </c>
      <c r="D11" s="14">
        <v>105287</v>
      </c>
      <c r="E11" s="14">
        <f>C11-D11</f>
        <v>-10299</v>
      </c>
      <c r="F11" s="17">
        <f>ROUND(E11/D11*100,2)</f>
        <v>-9.7799999999999994</v>
      </c>
      <c r="G11" s="16" t="s">
        <v>21</v>
      </c>
    </row>
    <row r="12" spans="1:7" ht="21.75" customHeight="1">
      <c r="A12" s="18" t="s">
        <v>22</v>
      </c>
      <c r="B12" s="19">
        <v>147481</v>
      </c>
      <c r="C12" s="14">
        <v>111720</v>
      </c>
      <c r="D12" s="19">
        <v>128168</v>
      </c>
      <c r="E12" s="14">
        <f t="shared" ref="E12:E18" si="0">C12-D12</f>
        <v>-16448</v>
      </c>
      <c r="F12" s="17">
        <f t="shared" ref="F12:F18" si="1">ROUND(E12/D12*100,2)</f>
        <v>-12.83</v>
      </c>
      <c r="G12" s="20" t="s">
        <v>21</v>
      </c>
    </row>
    <row r="13" spans="1:7" ht="21" customHeight="1">
      <c r="A13" s="21" t="s">
        <v>23</v>
      </c>
      <c r="B13" s="19" t="s">
        <v>24</v>
      </c>
      <c r="C13" s="14">
        <v>32516</v>
      </c>
      <c r="D13" s="19">
        <v>53224</v>
      </c>
      <c r="E13" s="14">
        <f t="shared" si="0"/>
        <v>-20708</v>
      </c>
      <c r="F13" s="17">
        <f t="shared" si="1"/>
        <v>-38.909999999999997</v>
      </c>
      <c r="G13" s="20" t="s">
        <v>25</v>
      </c>
    </row>
    <row r="14" spans="1:7" ht="20.25" customHeight="1">
      <c r="A14" s="18" t="s">
        <v>26</v>
      </c>
      <c r="B14" s="19">
        <v>1594367</v>
      </c>
      <c r="C14" s="14">
        <v>97453</v>
      </c>
      <c r="D14" s="19">
        <v>94505</v>
      </c>
      <c r="E14" s="14">
        <f t="shared" si="0"/>
        <v>2948</v>
      </c>
      <c r="F14" s="17">
        <f t="shared" si="1"/>
        <v>3.12</v>
      </c>
      <c r="G14" s="20" t="s">
        <v>27</v>
      </c>
    </row>
    <row r="15" spans="1:7" ht="21.75" customHeight="1">
      <c r="A15" s="21" t="s">
        <v>28</v>
      </c>
      <c r="B15" s="19" t="s">
        <v>24</v>
      </c>
      <c r="C15" s="14">
        <v>53888</v>
      </c>
      <c r="D15" s="19">
        <v>89886</v>
      </c>
      <c r="E15" s="14">
        <f t="shared" si="0"/>
        <v>-35998</v>
      </c>
      <c r="F15" s="17">
        <f t="shared" si="1"/>
        <v>-40.049999999999997</v>
      </c>
      <c r="G15" s="20" t="s">
        <v>25</v>
      </c>
    </row>
    <row r="16" spans="1:7" ht="19.5" customHeight="1">
      <c r="A16" s="21" t="s">
        <v>29</v>
      </c>
      <c r="B16" s="19" t="s">
        <v>24</v>
      </c>
      <c r="C16" s="14">
        <v>28478</v>
      </c>
      <c r="D16" s="19">
        <v>33675</v>
      </c>
      <c r="E16" s="14">
        <f t="shared" si="0"/>
        <v>-5197</v>
      </c>
      <c r="F16" s="17">
        <f t="shared" si="1"/>
        <v>-15.43</v>
      </c>
      <c r="G16" s="20" t="s">
        <v>30</v>
      </c>
    </row>
    <row r="17" spans="1:7" ht="21.75" customHeight="1">
      <c r="A17" s="21" t="s">
        <v>31</v>
      </c>
      <c r="B17" s="19" t="s">
        <v>24</v>
      </c>
      <c r="C17" s="14">
        <v>213900</v>
      </c>
      <c r="D17" s="19">
        <v>239120</v>
      </c>
      <c r="E17" s="14">
        <f t="shared" si="0"/>
        <v>-25220</v>
      </c>
      <c r="F17" s="17">
        <f t="shared" si="1"/>
        <v>-10.55</v>
      </c>
      <c r="G17" s="20" t="s">
        <v>25</v>
      </c>
    </row>
    <row r="18" spans="1:7" ht="19.5" customHeight="1">
      <c r="A18" s="21" t="s">
        <v>32</v>
      </c>
      <c r="B18" s="22" t="s">
        <v>24</v>
      </c>
      <c r="C18" s="23">
        <v>182282</v>
      </c>
      <c r="D18" s="22">
        <v>178467</v>
      </c>
      <c r="E18" s="14">
        <f t="shared" si="0"/>
        <v>3815</v>
      </c>
      <c r="F18" s="17">
        <f t="shared" si="1"/>
        <v>2.14</v>
      </c>
      <c r="G18" s="24" t="s">
        <v>25</v>
      </c>
    </row>
    <row r="19" spans="1:7" s="2" customFormat="1" ht="21.95" customHeight="1">
      <c r="A19" s="25" t="s">
        <v>33</v>
      </c>
      <c r="B19" s="26" t="s">
        <v>24</v>
      </c>
      <c r="C19" s="27">
        <v>50986</v>
      </c>
      <c r="D19" s="27" t="s">
        <v>19</v>
      </c>
      <c r="E19" s="28" t="s">
        <v>19</v>
      </c>
      <c r="F19" s="17" t="s">
        <v>19</v>
      </c>
      <c r="G19" s="29" t="s">
        <v>34</v>
      </c>
    </row>
    <row r="20" spans="1:7" ht="27.75" customHeight="1">
      <c r="A20" s="30"/>
      <c r="B20" s="30"/>
      <c r="C20" s="30"/>
      <c r="D20" s="30"/>
      <c r="E20" s="31"/>
      <c r="F20" s="40" t="s">
        <v>35</v>
      </c>
      <c r="G20" s="40"/>
    </row>
    <row r="21" spans="1:7" ht="6" customHeight="1">
      <c r="A21" s="30"/>
      <c r="B21" s="30"/>
      <c r="C21" s="30"/>
      <c r="D21" s="30"/>
      <c r="E21" s="32"/>
      <c r="F21" s="30"/>
      <c r="G21" s="33"/>
    </row>
    <row r="22" spans="1:7">
      <c r="A22" s="34" t="s">
        <v>36</v>
      </c>
      <c r="B22" s="30"/>
      <c r="C22" s="35"/>
      <c r="D22" s="36"/>
      <c r="E22" s="36"/>
      <c r="F22" s="36"/>
      <c r="G22" s="36"/>
    </row>
    <row r="23" spans="1:7">
      <c r="A23" s="34" t="s">
        <v>37</v>
      </c>
      <c r="B23" s="37"/>
      <c r="C23" s="37"/>
      <c r="D23" s="37"/>
      <c r="E23" s="37"/>
      <c r="F23" s="37"/>
      <c r="G23" s="37"/>
    </row>
    <row r="24" spans="1:7">
      <c r="A24" s="34" t="s">
        <v>38</v>
      </c>
      <c r="B24" s="37"/>
      <c r="C24" s="37"/>
      <c r="D24" s="37"/>
      <c r="E24" s="37"/>
      <c r="F24" s="37"/>
      <c r="G24" s="37"/>
    </row>
    <row r="25" spans="1:7">
      <c r="A25" s="38" t="s">
        <v>39</v>
      </c>
      <c r="B25" s="38"/>
      <c r="C25" s="38"/>
      <c r="D25" s="38"/>
      <c r="E25" s="38"/>
      <c r="F25" s="38"/>
      <c r="G25" s="38"/>
    </row>
    <row r="26" spans="1:7">
      <c r="A26" s="39"/>
      <c r="B26" s="38"/>
      <c r="C26" s="38"/>
      <c r="D26" s="38"/>
      <c r="E26" s="38"/>
      <c r="F26" s="38"/>
      <c r="G26" s="38"/>
    </row>
  </sheetData>
  <mergeCells count="9">
    <mergeCell ref="F20:G20"/>
    <mergeCell ref="A4:G4"/>
    <mergeCell ref="A5:G5"/>
    <mergeCell ref="A8:A9"/>
    <mergeCell ref="B8:B9"/>
    <mergeCell ref="C8:C9"/>
    <mergeCell ref="D8:D9"/>
    <mergeCell ref="E8:E9"/>
    <mergeCell ref="F8:F9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翁慧敏</dc:creator>
  <cp:lastModifiedBy>謝泓展</cp:lastModifiedBy>
  <cp:lastPrinted>2018-09-12T00:31:48Z</cp:lastPrinted>
  <dcterms:created xsi:type="dcterms:W3CDTF">2018-09-12T00:30:36Z</dcterms:created>
  <dcterms:modified xsi:type="dcterms:W3CDTF">2019-07-03T08:06:34Z</dcterms:modified>
</cp:coreProperties>
</file>