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70" activeTab="0"/>
  </bookViews>
  <sheets>
    <sheet name="10610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<sst xmlns="http://schemas.openxmlformats.org/spreadsheetml/2006/main" count="51" uniqueCount="38">
  <si>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月      報</t>
  </si>
  <si>
    <t>表       號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</si>
  <si>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</si>
  <si>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</si>
  <si>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</si>
  <si>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</si>
  <si>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</si>
  <si>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</si>
  <si>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</si>
  <si>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>每月終了後十五日前編報</t>
  </si>
  <si>
    <t>桃園市政府觀光旅遊局</t>
  </si>
  <si>
    <t>桃園市觀光遊憩區遊客人次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</si>
  <si>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</si>
  <si>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</si>
  <si>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 xml:space="preserve"> </t>
  </si>
  <si>
    <t>總計</t>
  </si>
  <si>
    <t>小人國企業股份有限公司</t>
  </si>
  <si>
    <t>門票</t>
  </si>
  <si>
    <t>味全埔心牧場</t>
  </si>
  <si>
    <t>停車數</t>
  </si>
  <si>
    <t>小烏來風景特定區</t>
  </si>
  <si>
    <t>石門水庫</t>
  </si>
  <si>
    <t>停車收入</t>
  </si>
  <si>
    <t>慈湖</t>
  </si>
  <si>
    <t>角板山行館</t>
  </si>
  <si>
    <t>計數器</t>
  </si>
  <si>
    <t>資料來源：本局觀光管理科依小人國企業股份有限公司、味全埔心牧場、桃園市政府風景區管理處、經濟部水利署北區水資源局、桃園市政府農業局填送資料彙編。</t>
  </si>
  <si>
    <t>竹圍漁港</t>
  </si>
  <si>
    <t>虎頭山風景特定區</t>
  </si>
  <si>
    <t>-</t>
  </si>
  <si>
    <t>20702-01-51-2</t>
  </si>
  <si>
    <t>…</t>
  </si>
  <si>
    <t>公  開  類</t>
  </si>
  <si>
    <t>　　　　  三、依據交通部觀光局106年1月3日觀企字1050926249號函同意新增竹圍漁港遊憩據點，並於106年1月開始填報。</t>
  </si>
  <si>
    <t>編 製 機 關</t>
  </si>
  <si>
    <t>備           註</t>
  </si>
  <si>
    <t xml:space="preserve">         中華民國106年11月10日編製</t>
  </si>
  <si>
    <t>中華民國106年10月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</si>
</sst>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"/>
    <numFmt numFmtId="185" formatCode="#,##0.00_ "/>
  </numFmts>
  <fonts count="45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sz val="11"/>
      <name val="全真楷書"/>
      <family val="3"/>
    </font>
    <font>
      <b/>
      <sz val="20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41" fontId="1" fillId="0" borderId="10" xfId="38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8" applyFont="1" applyAlignment="1">
      <alignment/>
    </xf>
    <xf numFmtId="41" fontId="1" fillId="0" borderId="11" xfId="38" applyFont="1" applyBorder="1" applyAlignment="1">
      <alignment horizontal="center"/>
    </xf>
    <xf numFmtId="41" fontId="1" fillId="0" borderId="12" xfId="38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8" applyFont="1" applyBorder="1" applyAlignment="1">
      <alignment/>
    </xf>
    <xf numFmtId="41" fontId="1" fillId="0" borderId="14" xfId="38" applyFont="1" applyBorder="1" applyAlignment="1">
      <alignment horizontal="center"/>
    </xf>
    <xf numFmtId="41" fontId="1" fillId="0" borderId="0" xfId="38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1" fontId="5" fillId="0" borderId="0" xfId="0" applyNumberFormat="1" applyFont="1" applyFill="1" applyBorder="1" applyAlignment="1">
      <alignment horizontal="left" vertical="center"/>
    </xf>
    <xf numFmtId="41" fontId="1" fillId="0" borderId="0" xfId="38" applyFont="1" applyFill="1" applyAlignment="1">
      <alignment/>
    </xf>
    <xf numFmtId="41" fontId="1" fillId="0" borderId="0" xfId="38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" fillId="0" borderId="15" xfId="0" applyFont="1" applyBorder="1" applyAlignment="1">
      <alignment horizontal="center" vertical="center"/>
    </xf>
    <xf numFmtId="41" fontId="1" fillId="0" borderId="16" xfId="38" applyFont="1" applyBorder="1" applyAlignment="1">
      <alignment horizontal="center" vertical="center"/>
    </xf>
    <xf numFmtId="41" fontId="1" fillId="0" borderId="17" xfId="38" applyFont="1" applyBorder="1" applyAlignment="1">
      <alignment horizontal="center" vertical="center"/>
    </xf>
    <xf numFmtId="41" fontId="1" fillId="0" borderId="13" xfId="38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11" fontId="1" fillId="33" borderId="15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1" fontId="1" fillId="33" borderId="0" xfId="38" applyFont="1" applyFill="1" applyBorder="1" applyAlignment="1">
      <alignment horizontal="right"/>
    </xf>
    <xf numFmtId="176" fontId="1" fillId="33" borderId="0" xfId="38" applyNumberFormat="1" applyFont="1" applyFill="1" applyBorder="1" applyAlignment="1">
      <alignment horizontal="center" vertical="center"/>
    </xf>
    <xf numFmtId="41" fontId="1" fillId="33" borderId="0" xfId="38" applyFont="1" applyFill="1" applyBorder="1" applyAlignment="1">
      <alignment horizontal="center" vertical="center"/>
    </xf>
    <xf numFmtId="41" fontId="1" fillId="33" borderId="13" xfId="38" applyNumberFormat="1" applyFont="1" applyFill="1" applyBorder="1" applyAlignment="1">
      <alignment horizontal="center" vertical="center"/>
    </xf>
    <xf numFmtId="41" fontId="1" fillId="33" borderId="0" xfId="38" applyFont="1" applyFill="1" applyBorder="1" applyAlignment="1">
      <alignment horizontal="right" vertical="center"/>
    </xf>
    <xf numFmtId="41" fontId="1" fillId="33" borderId="13" xfId="38" applyNumberFormat="1" applyFont="1" applyFill="1" applyBorder="1" applyAlignment="1">
      <alignment horizontal="right" vertical="center"/>
    </xf>
    <xf numFmtId="176" fontId="1" fillId="33" borderId="0" xfId="38" applyNumberFormat="1" applyFont="1" applyFill="1" applyBorder="1" applyAlignment="1">
      <alignment horizontal="right" vertical="center"/>
    </xf>
    <xf numFmtId="185" fontId="1" fillId="33" borderId="0" xfId="38" applyNumberFormat="1" applyFont="1" applyFill="1" applyBorder="1" applyAlignment="1">
      <alignment horizontal="right" vertical="center"/>
    </xf>
    <xf numFmtId="176" fontId="1" fillId="33" borderId="0" xfId="38" applyNumberFormat="1" applyFont="1" applyFill="1" applyBorder="1" applyAlignment="1">
      <alignment horizontal="right"/>
    </xf>
    <xf numFmtId="41" fontId="1" fillId="33" borderId="0" xfId="42" applyFont="1" applyFill="1" applyBorder="1" applyAlignment="1">
      <alignment/>
    </xf>
    <xf numFmtId="176" fontId="1" fillId="33" borderId="0" xfId="42" applyNumberFormat="1" applyFont="1" applyFill="1" applyBorder="1" applyAlignment="1">
      <alignment/>
    </xf>
    <xf numFmtId="41" fontId="1" fillId="33" borderId="0" xfId="42" applyFont="1" applyFill="1" applyBorder="1" applyAlignment="1">
      <alignment/>
    </xf>
    <xf numFmtId="0" fontId="1" fillId="0" borderId="18" xfId="0" applyFont="1" applyFill="1" applyBorder="1" applyAlignment="1">
      <alignment horizontal="right" vertical="center"/>
    </xf>
    <xf numFmtId="41" fontId="4" fillId="0" borderId="0" xfId="38" applyFont="1" applyFill="1" applyAlignment="1">
      <alignment horizontal="center"/>
    </xf>
    <xf numFmtId="41" fontId="1" fillId="0" borderId="0" xfId="38" applyFont="1" applyAlignment="1">
      <alignment horizontal="center"/>
    </xf>
    <xf numFmtId="41" fontId="1" fillId="0" borderId="19" xfId="38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" fillId="0" borderId="20" xfId="38" applyFont="1" applyBorder="1" applyAlignment="1">
      <alignment horizontal="center" vertical="center"/>
    </xf>
    <xf numFmtId="41" fontId="1" fillId="0" borderId="12" xfId="38" applyFont="1" applyBorder="1" applyAlignment="1">
      <alignment horizontal="center" vertical="center"/>
    </xf>
    <xf numFmtId="41" fontId="1" fillId="0" borderId="20" xfId="38" applyFont="1" applyBorder="1" applyAlignment="1">
      <alignment horizontal="center" vertical="center" wrapText="1"/>
    </xf>
    <xf numFmtId="41" fontId="1" fillId="0" borderId="12" xfId="38" applyFont="1" applyBorder="1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千分位 3" xfId="35"/>
    <cellStyle name="千分位 4" xfId="36"/>
    <cellStyle name="千分位 5" xfId="37"/>
    <cellStyle name="Comma [0]" xfId="38"/>
    <cellStyle name="千分位[0] 2" xfId="39"/>
    <cellStyle name="千分位[0] 3" xfId="40"/>
    <cellStyle name="千分位[0] 4" xfId="41"/>
    <cellStyle name="千分位[0] 5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PageLayoutView="0" workbookViewId="0" topLeftCell="A1">
      <selection activeCell="I16" sqref="I16"/>
    </sheetView>
  </sheetViews>
  <sheetFormatPr defaultColWidth="9.00390625" defaultRowHeight="16.5"/>
  <cols>
    <col min="1" max="1" width="27.50390625" style="0" customWidth="1"/>
    <col min="2" max="2" width="16.25390625" style="0" customWidth="1"/>
    <col min="3" max="3" width="17.00390625" style="0" customWidth="1"/>
    <col min="4" max="4" width="20.125" style="0" customWidth="1"/>
    <col min="5" max="5" width="17.75390625" style="0" customWidth="1"/>
    <col min="6" max="6" width="16.375" style="0" customWidth="1"/>
    <col min="7" max="7" width="25.75390625" style="0" customWidth="1"/>
  </cols>
  <sheetData>
    <row r="1" spans="1:7" ht="16.5">
      <c r="A1" s="1" t="s">
        <v>32</v>
      </c>
      <c r="B1" s="2"/>
      <c r="C1" s="9"/>
      <c r="D1" s="3"/>
      <c r="E1" s="3"/>
      <c r="F1" s="1" t="s">
        <v>34</v>
      </c>
      <c r="G1" s="4" t="s">
        <v>10</v>
      </c>
    </row>
    <row r="2" spans="1:7" ht="16.5">
      <c r="A2" s="5" t="s">
        <v>0</v>
      </c>
      <c r="B2" s="6" t="s">
        <v>9</v>
      </c>
      <c r="C2" s="19"/>
      <c r="D2" s="7"/>
      <c r="E2" s="7"/>
      <c r="F2" s="5" t="s">
        <v>1</v>
      </c>
      <c r="G2" s="8" t="s">
        <v>30</v>
      </c>
    </row>
    <row r="3" spans="1:7" ht="16.5">
      <c r="A3" s="2"/>
      <c r="B3" s="3"/>
      <c r="C3" s="3"/>
      <c r="D3" s="3"/>
      <c r="E3" s="3"/>
      <c r="F3" s="3"/>
      <c r="G3" s="3"/>
    </row>
    <row r="4" spans="1:7" ht="27.75">
      <c r="A4" s="37" t="s">
        <v>11</v>
      </c>
      <c r="B4" s="37"/>
      <c r="C4" s="37"/>
      <c r="D4" s="37"/>
      <c r="E4" s="37"/>
      <c r="F4" s="37"/>
      <c r="G4" s="37"/>
    </row>
    <row r="5" spans="1:7" ht="16.5">
      <c r="A5" s="38" t="s">
        <v>37</v>
      </c>
      <c r="B5" s="38"/>
      <c r="C5" s="38"/>
      <c r="D5" s="38"/>
      <c r="E5" s="38"/>
      <c r="F5" s="38"/>
      <c r="G5" s="38"/>
    </row>
    <row r="6" spans="1:7" ht="16.5">
      <c r="A6" s="2" t="s">
        <v>14</v>
      </c>
      <c r="B6" s="3"/>
      <c r="C6" s="3"/>
      <c r="D6" s="3"/>
      <c r="E6" s="3"/>
      <c r="F6" s="3"/>
      <c r="G6" s="3"/>
    </row>
    <row r="7" spans="1:7" ht="16.5" customHeight="1">
      <c r="A7" s="39" t="s">
        <v>2</v>
      </c>
      <c r="B7" s="41" t="s">
        <v>3</v>
      </c>
      <c r="C7" s="41" t="s">
        <v>4</v>
      </c>
      <c r="D7" s="43" t="s">
        <v>5</v>
      </c>
      <c r="E7" s="41" t="s">
        <v>6</v>
      </c>
      <c r="F7" s="41" t="s">
        <v>7</v>
      </c>
      <c r="G7" s="17" t="s">
        <v>35</v>
      </c>
    </row>
    <row r="8" spans="1:7" ht="16.5">
      <c r="A8" s="40"/>
      <c r="B8" s="42"/>
      <c r="C8" s="42"/>
      <c r="D8" s="44"/>
      <c r="E8" s="42"/>
      <c r="F8" s="42"/>
      <c r="G8" s="18" t="s">
        <v>8</v>
      </c>
    </row>
    <row r="9" spans="1:7" ht="24" customHeight="1">
      <c r="A9" s="16" t="s">
        <v>15</v>
      </c>
      <c r="B9" s="30">
        <f>SUM(B10:B17)</f>
        <v>22906031</v>
      </c>
      <c r="C9" s="28">
        <f>SUM(C10:C17)</f>
        <v>660822</v>
      </c>
      <c r="D9" s="24" t="s">
        <v>31</v>
      </c>
      <c r="E9" s="32" t="s">
        <v>31</v>
      </c>
      <c r="F9" s="31" t="s">
        <v>31</v>
      </c>
      <c r="G9" s="25"/>
    </row>
    <row r="10" spans="1:7" ht="21" customHeight="1">
      <c r="A10" s="16" t="s">
        <v>16</v>
      </c>
      <c r="B10" s="30">
        <v>17798352</v>
      </c>
      <c r="C10" s="30">
        <v>54432</v>
      </c>
      <c r="D10" s="34">
        <v>54156</v>
      </c>
      <c r="E10" s="30">
        <f>C10-D10</f>
        <v>276</v>
      </c>
      <c r="F10" s="31">
        <f>E10/D10*100</f>
        <v>0.5096388211832484</v>
      </c>
      <c r="G10" s="25" t="s">
        <v>17</v>
      </c>
    </row>
    <row r="11" spans="1:7" ht="24" customHeight="1">
      <c r="A11" s="21" t="s">
        <v>18</v>
      </c>
      <c r="B11" s="28">
        <v>3277570</v>
      </c>
      <c r="C11" s="28">
        <v>28182</v>
      </c>
      <c r="D11" s="33">
        <v>26095</v>
      </c>
      <c r="E11" s="30">
        <f aca="true" t="shared" si="0" ref="E11:E16">C11-D11</f>
        <v>2087</v>
      </c>
      <c r="F11" s="31">
        <f aca="true" t="shared" si="1" ref="F11:F16">E11/D11*100</f>
        <v>7.9977007089480745</v>
      </c>
      <c r="G11" s="26" t="s">
        <v>17</v>
      </c>
    </row>
    <row r="12" spans="1:7" ht="22.5" customHeight="1">
      <c r="A12" s="20" t="s">
        <v>20</v>
      </c>
      <c r="B12" s="28" t="s">
        <v>29</v>
      </c>
      <c r="C12" s="28">
        <v>29160</v>
      </c>
      <c r="D12" s="35">
        <v>36264</v>
      </c>
      <c r="E12" s="30">
        <f t="shared" si="0"/>
        <v>-7104</v>
      </c>
      <c r="F12" s="31">
        <f t="shared" si="1"/>
        <v>-19.589675711449374</v>
      </c>
      <c r="G12" s="26" t="s">
        <v>19</v>
      </c>
    </row>
    <row r="13" spans="1:7" ht="24" customHeight="1">
      <c r="A13" s="21" t="s">
        <v>21</v>
      </c>
      <c r="B13" s="28">
        <v>1830109</v>
      </c>
      <c r="C13" s="28">
        <v>107388</v>
      </c>
      <c r="D13" s="35">
        <v>124673</v>
      </c>
      <c r="E13" s="30">
        <f t="shared" si="0"/>
        <v>-17285</v>
      </c>
      <c r="F13" s="31">
        <f t="shared" si="1"/>
        <v>-13.864268927514377</v>
      </c>
      <c r="G13" s="26" t="s">
        <v>22</v>
      </c>
    </row>
    <row r="14" spans="1:7" ht="28.5" customHeight="1">
      <c r="A14" s="20" t="s">
        <v>23</v>
      </c>
      <c r="B14" s="28" t="s">
        <v>29</v>
      </c>
      <c r="C14" s="28">
        <v>65050</v>
      </c>
      <c r="D14" s="35">
        <v>155721</v>
      </c>
      <c r="E14" s="30">
        <f t="shared" si="0"/>
        <v>-90671</v>
      </c>
      <c r="F14" s="31">
        <f t="shared" si="1"/>
        <v>-58.2265718817629</v>
      </c>
      <c r="G14" s="26" t="s">
        <v>19</v>
      </c>
    </row>
    <row r="15" spans="1:7" ht="24.75" customHeight="1">
      <c r="A15" s="20" t="s">
        <v>24</v>
      </c>
      <c r="B15" s="28" t="s">
        <v>29</v>
      </c>
      <c r="C15" s="28">
        <v>29614</v>
      </c>
      <c r="D15" s="35">
        <v>28594</v>
      </c>
      <c r="E15" s="30">
        <f t="shared" si="0"/>
        <v>1020</v>
      </c>
      <c r="F15" s="31">
        <f t="shared" si="1"/>
        <v>3.56718192627824</v>
      </c>
      <c r="G15" s="26" t="s">
        <v>25</v>
      </c>
    </row>
    <row r="16" spans="1:7" ht="27" customHeight="1">
      <c r="A16" s="20" t="s">
        <v>28</v>
      </c>
      <c r="B16" s="28" t="s">
        <v>29</v>
      </c>
      <c r="C16" s="28">
        <v>187620</v>
      </c>
      <c r="D16" s="35">
        <v>228270</v>
      </c>
      <c r="E16" s="30">
        <f t="shared" si="0"/>
        <v>-40650</v>
      </c>
      <c r="F16" s="31">
        <f t="shared" si="1"/>
        <v>-17.807859114206863</v>
      </c>
      <c r="G16" s="26" t="s">
        <v>19</v>
      </c>
    </row>
    <row r="17" spans="1:7" ht="21.75" customHeight="1">
      <c r="A17" s="22" t="s">
        <v>27</v>
      </c>
      <c r="B17" s="29" t="s">
        <v>29</v>
      </c>
      <c r="C17" s="29">
        <v>159376</v>
      </c>
      <c r="D17" s="29" t="s">
        <v>31</v>
      </c>
      <c r="E17" s="29" t="s">
        <v>31</v>
      </c>
      <c r="F17" s="29" t="s">
        <v>31</v>
      </c>
      <c r="G17" s="27" t="s">
        <v>19</v>
      </c>
    </row>
    <row r="18" spans="1:7" ht="21.75" customHeight="1">
      <c r="A18" s="11"/>
      <c r="B18" s="11"/>
      <c r="C18" s="11"/>
      <c r="D18" s="11"/>
      <c r="E18" s="23"/>
      <c r="F18" s="36" t="s">
        <v>36</v>
      </c>
      <c r="G18" s="36"/>
    </row>
    <row r="19" spans="1:7" ht="16.5">
      <c r="A19" s="12" t="s">
        <v>26</v>
      </c>
      <c r="B19" s="11"/>
      <c r="C19" s="13"/>
      <c r="D19" s="14"/>
      <c r="E19" s="14"/>
      <c r="F19" s="14"/>
      <c r="G19" s="14"/>
    </row>
    <row r="20" spans="1:7" ht="16.5">
      <c r="A20" s="12" t="s">
        <v>12</v>
      </c>
      <c r="B20" s="15"/>
      <c r="C20" s="15"/>
      <c r="D20" s="15"/>
      <c r="E20" s="15"/>
      <c r="F20" s="15"/>
      <c r="G20" s="15"/>
    </row>
    <row r="21" spans="1:7" ht="16.5">
      <c r="A21" s="12" t="s">
        <v>13</v>
      </c>
      <c r="B21" s="15"/>
      <c r="C21" s="15"/>
      <c r="D21" s="15"/>
      <c r="E21" s="15"/>
      <c r="F21" s="15"/>
      <c r="G21" s="15"/>
    </row>
    <row r="22" spans="1:7" ht="16.5">
      <c r="A22" s="12" t="s">
        <v>33</v>
      </c>
      <c r="B22" s="10"/>
      <c r="C22" s="10"/>
      <c r="D22" s="10"/>
      <c r="E22" s="10"/>
      <c r="F22" s="10"/>
      <c r="G22" s="10"/>
    </row>
  </sheetData>
  <sheetProtection/>
  <mergeCells count="9">
    <mergeCell ref="F18:G18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2017-11-10T03:45:16Z</cp:lastPrinted>
  <dcterms:created xsi:type="dcterms:W3CDTF">2004-07-28T02:42:53Z</dcterms:created>
  <dcterms:modified xsi:type="dcterms:W3CDTF">2019-07-03T08:23:30Z</dcterms:modified>
  <cp:category/>
  <cp:version/>
  <cp:contentType/>
  <cp:contentStatus/>
</cp:coreProperties>
</file>