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9120" windowHeight="8430" activeTab="0"/>
  </bookViews>
  <sheets>
    <sheet name="10307" sheetId="1" r:id="rId1"/>
  </sheets>
  <definedNames>
    <definedName name="_xlnm.Print_Area" localSheetId="0">'10307'!$A$1:$G$28</definedName>
  </definedNames>
  <calcPr fullCalcOnLoad="1"/>
</workbook>
</file>

<file path=xl/sharedStrings.xml><?xml version="1.0" encoding="utf-8"?>
<sst xmlns="http://schemas.openxmlformats.org/spreadsheetml/2006/main" count="37" uniqueCount="34">
  <si>
    <t>公  開  類</t>
  </si>
  <si>
    <r>
      <t>編</t>
    </r>
    <r>
      <rPr>
        <b/>
        <sz val="12"/>
        <rFont val="Times New Roman"/>
        <family val="1"/>
      </rPr>
      <t xml:space="preserve"> </t>
    </r>
    <r>
      <rPr>
        <b/>
        <sz val="12"/>
        <rFont val="標楷體"/>
        <family val="4"/>
      </rPr>
      <t>製</t>
    </r>
    <r>
      <rPr>
        <b/>
        <sz val="12"/>
        <rFont val="Times New Roman"/>
        <family val="1"/>
      </rPr>
      <t xml:space="preserve"> </t>
    </r>
    <r>
      <rPr>
        <b/>
        <sz val="12"/>
        <rFont val="標楷體"/>
        <family val="4"/>
      </rPr>
      <t>機</t>
    </r>
    <r>
      <rPr>
        <b/>
        <sz val="12"/>
        <rFont val="Times New Roman"/>
        <family val="1"/>
      </rPr>
      <t xml:space="preserve"> </t>
    </r>
    <r>
      <rPr>
        <b/>
        <sz val="12"/>
        <rFont val="標楷體"/>
        <family val="4"/>
      </rPr>
      <t>關</t>
    </r>
  </si>
  <si>
    <t>月      報</t>
  </si>
  <si>
    <t>表       號</t>
  </si>
  <si>
    <t xml:space="preserve"> </t>
  </si>
  <si>
    <t>備           註</t>
  </si>
  <si>
    <t>觀光遊憩區別</t>
  </si>
  <si>
    <t>門票收入(元)</t>
  </si>
  <si>
    <t>遊客人次</t>
  </si>
  <si>
    <t>上年同月份遊客人次</t>
  </si>
  <si>
    <t>增減數</t>
  </si>
  <si>
    <t>成長率(％)</t>
  </si>
  <si>
    <t>(請註明人次計算方式)</t>
  </si>
  <si>
    <t>小人國企業股份有限公司</t>
  </si>
  <si>
    <t>味全埔心牧場</t>
  </si>
  <si>
    <t>拉拉山</t>
  </si>
  <si>
    <t>石門水庫</t>
  </si>
  <si>
    <t>總計</t>
  </si>
  <si>
    <t>資料來源：一、省屬有關風景遊樂區主管機關依據其所各風景遊樂區管理單位填報之旅遊資料彙編。</t>
  </si>
  <si>
    <t>　　　　　二、各縣市政府依據其轄區內民間登記有案之風景遊樂區管理單位及所屬各風景遊樂區管理單位填報之旅遊資料彙編。</t>
  </si>
  <si>
    <t>　　　　　三、其他有關風景遊樂區管理單位依據其旅遊資料填報。</t>
  </si>
  <si>
    <t>填表說明：本表編製二份，完成會核程序後送主計室存一份，一份自存。</t>
  </si>
  <si>
    <t xml:space="preserve"> 2553-01-01-2</t>
  </si>
  <si>
    <t>每月終了後十五日前編報</t>
  </si>
  <si>
    <t>停車數</t>
  </si>
  <si>
    <t>停車收入</t>
  </si>
  <si>
    <t>門票</t>
  </si>
  <si>
    <t>慈湖</t>
  </si>
  <si>
    <t>計數器</t>
  </si>
  <si>
    <t>角板山行館</t>
  </si>
  <si>
    <t>小烏來風景特定區</t>
  </si>
  <si>
    <t>觀光遊憩區遊客人次</t>
  </si>
  <si>
    <t>桃園縣政府觀光旅遊局</t>
  </si>
  <si>
    <t>中華民國103年7月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</si>
</sst>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_);[Red]\(#,##0\)"/>
  </numFmts>
  <fonts count="45">
    <font>
      <sz val="12"/>
      <name val="新細明體"/>
      <family val="1"/>
    </font>
    <font>
      <b/>
      <sz val="12"/>
      <name val="標楷體"/>
      <family val="4"/>
    </font>
    <font>
      <sz val="9"/>
      <name val="新細明體"/>
      <family val="1"/>
    </font>
    <font>
      <b/>
      <sz val="12"/>
      <name val="Times New Roman"/>
      <family val="1"/>
    </font>
    <font>
      <sz val="11"/>
      <name val="全真楷書"/>
      <family val="3"/>
    </font>
    <font>
      <b/>
      <sz val="20"/>
      <name val="標楷體"/>
      <family val="4"/>
    </font>
    <font>
      <sz val="12"/>
      <name val="標楷體"/>
      <family val="4"/>
    </font>
    <font>
      <b/>
      <sz val="11"/>
      <name val="標楷體"/>
      <family val="4"/>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3">
    <xf numFmtId="0" fontId="0" fillId="0" borderId="0" xfId="0" applyAlignment="1">
      <alignment vertical="center"/>
    </xf>
    <xf numFmtId="41" fontId="1" fillId="0" borderId="10" xfId="34" applyFont="1" applyBorder="1" applyAlignment="1">
      <alignment horizontal="center"/>
    </xf>
    <xf numFmtId="0" fontId="1" fillId="0" borderId="0" xfId="0" applyFont="1" applyAlignment="1">
      <alignment vertical="center"/>
    </xf>
    <xf numFmtId="41" fontId="1" fillId="0" borderId="0" xfId="34" applyFont="1" applyBorder="1" applyAlignment="1">
      <alignment horizontal="centerContinuous"/>
    </xf>
    <xf numFmtId="41" fontId="1" fillId="0" borderId="0" xfId="34" applyFont="1" applyAlignment="1">
      <alignment/>
    </xf>
    <xf numFmtId="41" fontId="1" fillId="0" borderId="11" xfId="34" applyFont="1" applyBorder="1" applyAlignment="1">
      <alignment horizontal="center"/>
    </xf>
    <xf numFmtId="0" fontId="1" fillId="0" borderId="0" xfId="0" applyFont="1" applyBorder="1" applyAlignment="1">
      <alignment horizontal="right"/>
    </xf>
    <xf numFmtId="41" fontId="1" fillId="0" borderId="0" xfId="34" applyFont="1" applyBorder="1" applyAlignment="1">
      <alignment horizontal="right"/>
    </xf>
    <xf numFmtId="0" fontId="1" fillId="0" borderId="0" xfId="0" applyFont="1" applyBorder="1" applyAlignment="1">
      <alignment horizontal="centerContinuous"/>
    </xf>
    <xf numFmtId="41" fontId="1" fillId="0" borderId="12" xfId="34" applyFont="1" applyBorder="1" applyAlignment="1">
      <alignment horizontal="center"/>
    </xf>
    <xf numFmtId="0" fontId="1" fillId="0" borderId="13" xfId="0" applyFont="1" applyBorder="1" applyAlignment="1">
      <alignment vertical="center"/>
    </xf>
    <xf numFmtId="41" fontId="1" fillId="0" borderId="13" xfId="34" applyFont="1" applyBorder="1" applyAlignment="1">
      <alignment horizontal="centerContinuous"/>
    </xf>
    <xf numFmtId="41" fontId="1" fillId="0" borderId="13" xfId="34" applyFont="1" applyBorder="1" applyAlignment="1">
      <alignment/>
    </xf>
    <xf numFmtId="41" fontId="1" fillId="0" borderId="12" xfId="34" applyFont="1" applyBorder="1" applyAlignment="1">
      <alignment horizontal="centerContinuous"/>
    </xf>
    <xf numFmtId="41" fontId="1" fillId="0" borderId="14" xfId="34" applyFont="1" applyBorder="1" applyAlignment="1">
      <alignment horizontal="center"/>
    </xf>
    <xf numFmtId="41" fontId="1" fillId="0" borderId="0" xfId="34" applyFont="1" applyBorder="1" applyAlignment="1">
      <alignment/>
    </xf>
    <xf numFmtId="41" fontId="1" fillId="0" borderId="0" xfId="34" applyFont="1" applyBorder="1" applyAlignment="1">
      <alignment horizontal="left"/>
    </xf>
    <xf numFmtId="0" fontId="1" fillId="0" borderId="0" xfId="0" applyFont="1" applyBorder="1" applyAlignment="1">
      <alignment horizontal="left"/>
    </xf>
    <xf numFmtId="41" fontId="1" fillId="0" borderId="0" xfId="34" applyFont="1" applyAlignment="1">
      <alignment horizontal="centerContinuous"/>
    </xf>
    <xf numFmtId="41" fontId="1" fillId="0" borderId="0" xfId="34" applyFont="1" applyBorder="1" applyAlignment="1">
      <alignment horizontal="center"/>
    </xf>
    <xf numFmtId="0" fontId="6" fillId="0" borderId="0" xfId="0" applyFont="1" applyAlignment="1">
      <alignment vertical="center"/>
    </xf>
    <xf numFmtId="0" fontId="6" fillId="0" borderId="0" xfId="0" applyFont="1" applyAlignment="1">
      <alignment horizontal="left"/>
    </xf>
    <xf numFmtId="0" fontId="6" fillId="0" borderId="0" xfId="0" applyNumberFormat="1" applyFont="1" applyAlignment="1">
      <alignment vertical="center"/>
    </xf>
    <xf numFmtId="0" fontId="6" fillId="0" borderId="0" xfId="0" applyFont="1" applyAlignment="1">
      <alignment horizontal="right"/>
    </xf>
    <xf numFmtId="0" fontId="6" fillId="0" borderId="0" xfId="0" applyFont="1" applyBorder="1" applyAlignment="1">
      <alignment vertical="center"/>
    </xf>
    <xf numFmtId="11" fontId="7" fillId="0" borderId="0" xfId="0" applyNumberFormat="1" applyFont="1" applyBorder="1" applyAlignment="1">
      <alignment horizontal="left" vertical="center"/>
    </xf>
    <xf numFmtId="0" fontId="8" fillId="0" borderId="0" xfId="0" applyFont="1" applyAlignment="1">
      <alignment vertical="center"/>
    </xf>
    <xf numFmtId="41" fontId="1" fillId="0" borderId="13" xfId="34" applyNumberFormat="1" applyFont="1" applyBorder="1" applyAlignment="1">
      <alignment horizontal="left"/>
    </xf>
    <xf numFmtId="41" fontId="1" fillId="0" borderId="15" xfId="34" applyFont="1" applyBorder="1" applyAlignment="1">
      <alignment horizontal="center" vertical="center"/>
    </xf>
    <xf numFmtId="10" fontId="1" fillId="0" borderId="0" xfId="34" applyNumberFormat="1" applyFont="1" applyBorder="1" applyAlignment="1">
      <alignment/>
    </xf>
    <xf numFmtId="10" fontId="1" fillId="0" borderId="13" xfId="34" applyNumberFormat="1" applyFont="1" applyBorder="1" applyAlignment="1">
      <alignment/>
    </xf>
    <xf numFmtId="41" fontId="1" fillId="0" borderId="14" xfId="34" applyFont="1" applyBorder="1" applyAlignment="1">
      <alignment horizontal="center" vertical="center"/>
    </xf>
    <xf numFmtId="0" fontId="1" fillId="0" borderId="16" xfId="0" applyFont="1" applyBorder="1" applyAlignment="1">
      <alignment horizontal="center" vertical="center"/>
    </xf>
    <xf numFmtId="11" fontId="1" fillId="0" borderId="16" xfId="0" applyNumberFormat="1" applyFont="1" applyBorder="1" applyAlignment="1">
      <alignment horizontal="center" vertical="center"/>
    </xf>
    <xf numFmtId="0" fontId="1" fillId="0" borderId="12" xfId="0" applyFont="1" applyBorder="1" applyAlignment="1">
      <alignment horizontal="center" vertical="center"/>
    </xf>
    <xf numFmtId="41" fontId="1" fillId="0" borderId="17" xfId="34" applyFont="1" applyBorder="1" applyAlignment="1">
      <alignment horizontal="center"/>
    </xf>
    <xf numFmtId="41" fontId="1" fillId="0" borderId="18" xfId="34" applyNumberFormat="1" applyFont="1" applyBorder="1" applyAlignment="1">
      <alignment horizontal="centerContinuous"/>
    </xf>
    <xf numFmtId="41" fontId="44" fillId="0" borderId="0" xfId="34" applyFont="1" applyBorder="1" applyAlignment="1">
      <alignment horizontal="left"/>
    </xf>
    <xf numFmtId="41" fontId="44" fillId="0" borderId="13" xfId="34" applyFont="1" applyBorder="1" applyAlignment="1">
      <alignment horizontal="left"/>
    </xf>
    <xf numFmtId="11" fontId="1" fillId="33" borderId="19" xfId="0" applyNumberFormat="1" applyFont="1" applyFill="1" applyBorder="1" applyAlignment="1">
      <alignment horizontal="center" vertical="center"/>
    </xf>
    <xf numFmtId="41" fontId="1" fillId="33" borderId="20" xfId="34" applyFont="1" applyFill="1" applyBorder="1" applyAlignment="1">
      <alignment horizontal="center"/>
    </xf>
    <xf numFmtId="41" fontId="1" fillId="33" borderId="20" xfId="34" applyFont="1" applyFill="1" applyBorder="1" applyAlignment="1">
      <alignment horizontal="left"/>
    </xf>
    <xf numFmtId="10" fontId="1" fillId="33" borderId="0" xfId="34" applyNumberFormat="1" applyFont="1" applyFill="1" applyBorder="1" applyAlignment="1">
      <alignment/>
    </xf>
    <xf numFmtId="41" fontId="1" fillId="33" borderId="15" xfId="34" applyFont="1" applyFill="1" applyBorder="1" applyAlignment="1">
      <alignment horizontal="center"/>
    </xf>
    <xf numFmtId="41" fontId="44" fillId="33" borderId="20" xfId="34" applyFont="1" applyFill="1" applyBorder="1" applyAlignment="1">
      <alignment horizontal="left"/>
    </xf>
    <xf numFmtId="176" fontId="1" fillId="0" borderId="0" xfId="34" applyNumberFormat="1" applyFont="1" applyAlignment="1">
      <alignment/>
    </xf>
    <xf numFmtId="176" fontId="1" fillId="0" borderId="13" xfId="34" applyNumberFormat="1" applyFont="1" applyBorder="1" applyAlignment="1">
      <alignment/>
    </xf>
    <xf numFmtId="176" fontId="1" fillId="0" borderId="0" xfId="34" applyNumberFormat="1" applyFont="1" applyBorder="1" applyAlignment="1">
      <alignment horizontal="right"/>
    </xf>
    <xf numFmtId="176" fontId="1" fillId="0" borderId="13" xfId="34" applyNumberFormat="1" applyFont="1" applyBorder="1" applyAlignment="1">
      <alignment horizontal="right"/>
    </xf>
    <xf numFmtId="176" fontId="1" fillId="0" borderId="0" xfId="0" applyNumberFormat="1" applyFont="1" applyAlignment="1">
      <alignment vertical="center"/>
    </xf>
    <xf numFmtId="176" fontId="6" fillId="0" borderId="0" xfId="0" applyNumberFormat="1" applyFont="1" applyAlignment="1">
      <alignment horizontal="left"/>
    </xf>
    <xf numFmtId="176" fontId="6" fillId="0" borderId="0" xfId="0" applyNumberFormat="1" applyFont="1" applyBorder="1" applyAlignment="1">
      <alignment vertical="center"/>
    </xf>
    <xf numFmtId="176" fontId="1" fillId="0" borderId="0" xfId="34" applyNumberFormat="1" applyFont="1" applyAlignment="1">
      <alignment horizontal="centerContinuous"/>
    </xf>
    <xf numFmtId="176" fontId="1" fillId="0" borderId="0" xfId="34" applyNumberFormat="1" applyFont="1" applyBorder="1" applyAlignment="1">
      <alignment/>
    </xf>
    <xf numFmtId="176" fontId="8" fillId="0" borderId="0" xfId="0" applyNumberFormat="1" applyFont="1" applyAlignment="1">
      <alignment vertical="center"/>
    </xf>
    <xf numFmtId="176" fontId="1" fillId="33" borderId="20" xfId="34" applyNumberFormat="1" applyFont="1" applyFill="1" applyBorder="1" applyAlignment="1">
      <alignment horizontal="right"/>
    </xf>
    <xf numFmtId="41" fontId="5" fillId="0" borderId="0" xfId="34" applyFont="1" applyAlignment="1">
      <alignment horizontal="center"/>
    </xf>
    <xf numFmtId="41" fontId="1" fillId="0" borderId="0" xfId="34" applyFont="1" applyAlignment="1">
      <alignment horizontal="center"/>
    </xf>
    <xf numFmtId="41" fontId="1" fillId="0" borderId="19" xfId="34" applyFont="1" applyBorder="1" applyAlignment="1">
      <alignment horizontal="center" vertical="center"/>
    </xf>
    <xf numFmtId="0" fontId="0" fillId="0" borderId="12" xfId="0" applyBorder="1" applyAlignment="1">
      <alignment horizontal="center" vertical="center"/>
    </xf>
    <xf numFmtId="41" fontId="1" fillId="0" borderId="12" xfId="34" applyFont="1" applyBorder="1" applyAlignment="1">
      <alignment horizontal="center" vertical="center"/>
    </xf>
    <xf numFmtId="176" fontId="1" fillId="0" borderId="19" xfId="34" applyNumberFormat="1" applyFont="1" applyBorder="1" applyAlignment="1">
      <alignment horizontal="center" vertical="center"/>
    </xf>
    <xf numFmtId="176" fontId="1" fillId="0" borderId="12" xfId="34" applyNumberFormat="1"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PageLayoutView="0" workbookViewId="0" topLeftCell="A1">
      <selection activeCell="E11" sqref="E11"/>
    </sheetView>
  </sheetViews>
  <sheetFormatPr defaultColWidth="9.00390625" defaultRowHeight="16.5"/>
  <cols>
    <col min="1" max="1" width="28.75390625" style="26" customWidth="1"/>
    <col min="2" max="2" width="19.00390625" style="26" customWidth="1"/>
    <col min="3" max="3" width="23.625" style="26" customWidth="1"/>
    <col min="4" max="4" width="21.75390625" style="26" customWidth="1"/>
    <col min="5" max="5" width="19.875" style="54" customWidth="1"/>
    <col min="6" max="6" width="16.75390625" style="26" customWidth="1"/>
    <col min="7" max="7" width="25.50390625" style="26" customWidth="1"/>
    <col min="8" max="9" width="9.00390625" style="26" customWidth="1"/>
    <col min="10" max="10" width="9.50390625" style="26" customWidth="1"/>
    <col min="11" max="16384" width="9.00390625" style="26" customWidth="1"/>
  </cols>
  <sheetData>
    <row r="1" spans="1:13" s="2" customFormat="1" ht="16.5">
      <c r="A1" s="1" t="s">
        <v>0</v>
      </c>
      <c r="C1" s="3"/>
      <c r="D1" s="4"/>
      <c r="E1" s="45"/>
      <c r="F1" s="1" t="s">
        <v>1</v>
      </c>
      <c r="G1" s="5" t="s">
        <v>32</v>
      </c>
      <c r="H1" s="4"/>
      <c r="I1" s="6"/>
      <c r="J1" s="7"/>
      <c r="K1" s="3"/>
      <c r="L1" s="3"/>
      <c r="M1" s="8"/>
    </row>
    <row r="2" spans="1:13" s="2" customFormat="1" ht="16.5">
      <c r="A2" s="9" t="s">
        <v>2</v>
      </c>
      <c r="B2" s="10" t="s">
        <v>23</v>
      </c>
      <c r="C2" s="11"/>
      <c r="D2" s="12"/>
      <c r="E2" s="46"/>
      <c r="F2" s="13" t="s">
        <v>3</v>
      </c>
      <c r="G2" s="14" t="s">
        <v>22</v>
      </c>
      <c r="H2" s="15"/>
      <c r="I2" s="6"/>
      <c r="J2" s="7"/>
      <c r="K2" s="16"/>
      <c r="L2" s="16"/>
      <c r="M2" s="17"/>
    </row>
    <row r="3" spans="2:11" s="2" customFormat="1" ht="16.5">
      <c r="B3" s="4"/>
      <c r="C3" s="4"/>
      <c r="D3" s="4"/>
      <c r="E3" s="45"/>
      <c r="F3" s="4"/>
      <c r="G3" s="4"/>
      <c r="H3" s="4"/>
      <c r="I3" s="4"/>
      <c r="J3" s="4"/>
      <c r="K3" s="15"/>
    </row>
    <row r="4" spans="1:11" s="2" customFormat="1" ht="27.75">
      <c r="A4" s="56" t="s">
        <v>31</v>
      </c>
      <c r="B4" s="56"/>
      <c r="C4" s="56"/>
      <c r="D4" s="56"/>
      <c r="E4" s="56"/>
      <c r="F4" s="56"/>
      <c r="G4" s="56"/>
      <c r="H4" s="18"/>
      <c r="I4" s="18"/>
      <c r="J4" s="18"/>
      <c r="K4" s="3"/>
    </row>
    <row r="5" spans="2:11" s="2" customFormat="1" ht="16.5">
      <c r="B5" s="4"/>
      <c r="C5" s="4"/>
      <c r="D5" s="4"/>
      <c r="E5" s="45"/>
      <c r="F5" s="4"/>
      <c r="G5" s="4"/>
      <c r="H5" s="4"/>
      <c r="J5" s="4"/>
      <c r="K5" s="15"/>
    </row>
    <row r="6" spans="1:11" s="2" customFormat="1" ht="16.5">
      <c r="A6" s="57" t="s">
        <v>33</v>
      </c>
      <c r="B6" s="57"/>
      <c r="C6" s="57"/>
      <c r="D6" s="57"/>
      <c r="E6" s="57"/>
      <c r="F6" s="57"/>
      <c r="G6" s="57"/>
      <c r="H6" s="18"/>
      <c r="I6" s="18"/>
      <c r="J6" s="18"/>
      <c r="K6" s="3"/>
    </row>
    <row r="7" spans="1:11" s="2" customFormat="1" ht="16.5">
      <c r="A7" s="2" t="s">
        <v>4</v>
      </c>
      <c r="B7" s="4"/>
      <c r="C7" s="4"/>
      <c r="D7" s="4"/>
      <c r="E7" s="45"/>
      <c r="F7" s="4"/>
      <c r="G7" s="4"/>
      <c r="H7" s="4"/>
      <c r="I7" s="4"/>
      <c r="J7" s="4"/>
      <c r="K7" s="15"/>
    </row>
    <row r="8" spans="2:11" s="2" customFormat="1" ht="16.5">
      <c r="B8" s="4"/>
      <c r="C8" s="4"/>
      <c r="D8" s="4"/>
      <c r="E8" s="45"/>
      <c r="F8" s="4"/>
      <c r="G8" s="4"/>
      <c r="H8" s="4"/>
      <c r="I8" s="4"/>
      <c r="J8" s="4"/>
      <c r="K8" s="15"/>
    </row>
    <row r="9" spans="1:11" s="2" customFormat="1" ht="19.5" customHeight="1">
      <c r="A9" s="58" t="s">
        <v>6</v>
      </c>
      <c r="B9" s="58" t="s">
        <v>7</v>
      </c>
      <c r="C9" s="58" t="s">
        <v>8</v>
      </c>
      <c r="D9" s="58" t="s">
        <v>9</v>
      </c>
      <c r="E9" s="61" t="s">
        <v>10</v>
      </c>
      <c r="F9" s="58" t="s">
        <v>11</v>
      </c>
      <c r="G9" s="28" t="s">
        <v>5</v>
      </c>
      <c r="H9" s="19"/>
      <c r="I9" s="19"/>
      <c r="J9" s="19"/>
      <c r="K9" s="19"/>
    </row>
    <row r="10" spans="1:11" s="2" customFormat="1" ht="18" customHeight="1">
      <c r="A10" s="59"/>
      <c r="B10" s="60"/>
      <c r="C10" s="60"/>
      <c r="D10" s="60"/>
      <c r="E10" s="62"/>
      <c r="F10" s="60"/>
      <c r="G10" s="31" t="s">
        <v>12</v>
      </c>
      <c r="H10" s="19"/>
      <c r="I10" s="19"/>
      <c r="J10" s="19"/>
      <c r="K10" s="19"/>
    </row>
    <row r="11" spans="1:11" s="2" customFormat="1" ht="21.75" customHeight="1">
      <c r="A11" s="39" t="s">
        <v>17</v>
      </c>
      <c r="B11" s="40">
        <f>SUM(B12:B18)</f>
        <v>38038550</v>
      </c>
      <c r="C11" s="41">
        <f>SUM(C12:C18)</f>
        <v>763678</v>
      </c>
      <c r="D11" s="44">
        <f>SUM(D12:D18)</f>
        <v>792613</v>
      </c>
      <c r="E11" s="55">
        <f>SUM(E12:E18)</f>
        <v>-28935</v>
      </c>
      <c r="F11" s="42">
        <f>E11/D11</f>
        <v>-0.03650583576095774</v>
      </c>
      <c r="G11" s="43"/>
      <c r="H11" s="7"/>
      <c r="I11" s="7"/>
      <c r="J11" s="7"/>
      <c r="K11" s="7"/>
    </row>
    <row r="12" spans="1:11" s="2" customFormat="1" ht="21.75" customHeight="1">
      <c r="A12" s="32" t="s">
        <v>13</v>
      </c>
      <c r="B12" s="3">
        <v>33624509</v>
      </c>
      <c r="C12" s="16">
        <v>105185</v>
      </c>
      <c r="D12" s="37">
        <v>143894</v>
      </c>
      <c r="E12" s="47">
        <f>C12-D12</f>
        <v>-38709</v>
      </c>
      <c r="F12" s="29">
        <f aca="true" t="shared" si="0" ref="F12:F18">E12/D12</f>
        <v>-0.2690105216339806</v>
      </c>
      <c r="G12" s="35" t="s">
        <v>26</v>
      </c>
      <c r="H12" s="15"/>
      <c r="I12" s="15"/>
      <c r="J12" s="15"/>
      <c r="K12" s="15"/>
    </row>
    <row r="13" spans="1:11" s="2" customFormat="1" ht="21.75" customHeight="1">
      <c r="A13" s="33" t="s">
        <v>14</v>
      </c>
      <c r="B13" s="3">
        <v>2611607</v>
      </c>
      <c r="C13" s="19">
        <v>18865</v>
      </c>
      <c r="D13" s="37">
        <v>16591</v>
      </c>
      <c r="E13" s="47">
        <f aca="true" t="shared" si="1" ref="E13:E18">C13-D13</f>
        <v>2274</v>
      </c>
      <c r="F13" s="29">
        <f t="shared" si="0"/>
        <v>0.1370622626725333</v>
      </c>
      <c r="G13" s="35" t="s">
        <v>26</v>
      </c>
      <c r="H13" s="15"/>
      <c r="I13" s="15"/>
      <c r="J13" s="15"/>
      <c r="K13" s="15"/>
    </row>
    <row r="14" spans="1:11" s="2" customFormat="1" ht="21.75" customHeight="1">
      <c r="A14" s="32" t="s">
        <v>15</v>
      </c>
      <c r="B14" s="3">
        <v>0</v>
      </c>
      <c r="C14" s="16">
        <v>99573</v>
      </c>
      <c r="D14" s="37">
        <v>99262</v>
      </c>
      <c r="E14" s="47">
        <f t="shared" si="1"/>
        <v>311</v>
      </c>
      <c r="F14" s="29">
        <f t="shared" si="0"/>
        <v>0.003133122443634019</v>
      </c>
      <c r="G14" s="35" t="s">
        <v>24</v>
      </c>
      <c r="H14" s="15"/>
      <c r="I14" s="15"/>
      <c r="J14" s="15"/>
      <c r="K14" s="15"/>
    </row>
    <row r="15" spans="1:11" s="2" customFormat="1" ht="21.75" customHeight="1">
      <c r="A15" s="32" t="s">
        <v>30</v>
      </c>
      <c r="B15" s="3">
        <v>0</v>
      </c>
      <c r="C15" s="16">
        <v>78819</v>
      </c>
      <c r="D15" s="37">
        <v>72570</v>
      </c>
      <c r="E15" s="47">
        <f t="shared" si="1"/>
        <v>6249</v>
      </c>
      <c r="F15" s="29">
        <f t="shared" si="0"/>
        <v>0.0861099627945432</v>
      </c>
      <c r="G15" s="35" t="s">
        <v>24</v>
      </c>
      <c r="H15" s="15"/>
      <c r="I15" s="15"/>
      <c r="J15" s="15"/>
      <c r="K15" s="15"/>
    </row>
    <row r="16" spans="1:11" s="2" customFormat="1" ht="21.75" customHeight="1">
      <c r="A16" s="32" t="s">
        <v>16</v>
      </c>
      <c r="B16" s="3">
        <v>1802434</v>
      </c>
      <c r="C16" s="16">
        <v>117422</v>
      </c>
      <c r="D16" s="37">
        <v>100573</v>
      </c>
      <c r="E16" s="47">
        <f t="shared" si="1"/>
        <v>16849</v>
      </c>
      <c r="F16" s="29">
        <f t="shared" si="0"/>
        <v>0.1675300527974705</v>
      </c>
      <c r="G16" s="35" t="s">
        <v>25</v>
      </c>
      <c r="H16" s="7"/>
      <c r="I16" s="7"/>
      <c r="J16" s="15"/>
      <c r="K16" s="7"/>
    </row>
    <row r="17" spans="1:11" s="2" customFormat="1" ht="21.75" customHeight="1">
      <c r="A17" s="32" t="s">
        <v>27</v>
      </c>
      <c r="B17" s="3">
        <v>0</v>
      </c>
      <c r="C17" s="16">
        <v>310630</v>
      </c>
      <c r="D17" s="37">
        <v>326740</v>
      </c>
      <c r="E17" s="47">
        <f t="shared" si="1"/>
        <v>-16110</v>
      </c>
      <c r="F17" s="29">
        <f t="shared" si="0"/>
        <v>-0.04930525800330538</v>
      </c>
      <c r="G17" s="35" t="s">
        <v>24</v>
      </c>
      <c r="H17" s="7"/>
      <c r="I17" s="7"/>
      <c r="J17" s="15"/>
      <c r="K17" s="7"/>
    </row>
    <row r="18" spans="1:11" s="2" customFormat="1" ht="21.75" customHeight="1">
      <c r="A18" s="34" t="s">
        <v>29</v>
      </c>
      <c r="B18" s="36">
        <v>0</v>
      </c>
      <c r="C18" s="27">
        <v>33184</v>
      </c>
      <c r="D18" s="38">
        <v>32983</v>
      </c>
      <c r="E18" s="48">
        <f t="shared" si="1"/>
        <v>201</v>
      </c>
      <c r="F18" s="30">
        <f t="shared" si="0"/>
        <v>0.006094048449201104</v>
      </c>
      <c r="G18" s="14" t="s">
        <v>28</v>
      </c>
      <c r="H18" s="15"/>
      <c r="I18" s="7"/>
      <c r="J18" s="15"/>
      <c r="K18" s="15"/>
    </row>
    <row r="19" spans="5:11" s="2" customFormat="1" ht="16.5">
      <c r="E19" s="49"/>
      <c r="H19" s="15"/>
      <c r="I19" s="15"/>
      <c r="J19" s="15"/>
      <c r="K19" s="15"/>
    </row>
    <row r="20" spans="1:17" s="2" customFormat="1" ht="16.5">
      <c r="A20" s="20"/>
      <c r="B20" s="20"/>
      <c r="C20" s="20"/>
      <c r="D20" s="20"/>
      <c r="E20" s="50"/>
      <c r="F20" s="20"/>
      <c r="G20" s="20"/>
      <c r="H20" s="20"/>
      <c r="J20" s="20"/>
      <c r="K20" s="20"/>
      <c r="L20" s="20"/>
      <c r="M20" s="20"/>
      <c r="N20" s="20"/>
      <c r="O20" s="20"/>
      <c r="P20" s="20"/>
      <c r="Q20" s="20"/>
    </row>
    <row r="21" spans="1:17" s="2" customFormat="1" ht="16.5">
      <c r="A21" s="21"/>
      <c r="B21" s="20"/>
      <c r="C21" s="20"/>
      <c r="E21" s="50"/>
      <c r="F21" s="20"/>
      <c r="G21" s="22"/>
      <c r="H21" s="20"/>
      <c r="J21" s="20"/>
      <c r="K21" s="20"/>
      <c r="L21" s="20"/>
      <c r="M21" s="23"/>
      <c r="O21" s="20"/>
      <c r="P21" s="20"/>
      <c r="Q21" s="23"/>
    </row>
    <row r="22" spans="1:17" s="2" customFormat="1" ht="16.5">
      <c r="A22" s="20"/>
      <c r="B22" s="20"/>
      <c r="C22" s="20"/>
      <c r="D22" s="20"/>
      <c r="E22" s="50"/>
      <c r="F22" s="20"/>
      <c r="G22" s="20"/>
      <c r="H22" s="20"/>
      <c r="J22" s="20"/>
      <c r="K22" s="20"/>
      <c r="L22" s="20"/>
      <c r="M22" s="20"/>
      <c r="N22" s="20"/>
      <c r="O22" s="20"/>
      <c r="P22" s="20"/>
      <c r="Q22" s="20"/>
    </row>
    <row r="23" spans="1:17" s="2" customFormat="1" ht="16.5">
      <c r="A23" s="24"/>
      <c r="B23" s="24"/>
      <c r="C23" s="24"/>
      <c r="D23" s="24"/>
      <c r="E23" s="51"/>
      <c r="F23" s="24"/>
      <c r="G23" s="24"/>
      <c r="H23" s="24"/>
      <c r="I23" s="24"/>
      <c r="J23" s="24"/>
      <c r="K23" s="24"/>
      <c r="L23" s="24"/>
      <c r="M23" s="24"/>
      <c r="N23" s="24"/>
      <c r="O23" s="24"/>
      <c r="P23" s="24"/>
      <c r="Q23" s="24"/>
    </row>
    <row r="24" spans="2:7" s="2" customFormat="1" ht="16.5">
      <c r="B24" s="7"/>
      <c r="E24" s="52"/>
      <c r="F24" s="15"/>
      <c r="G24" s="15"/>
    </row>
    <row r="25" spans="1:9" s="2" customFormat="1" ht="16.5">
      <c r="A25" s="25" t="s">
        <v>18</v>
      </c>
      <c r="C25" s="4"/>
      <c r="D25" s="15"/>
      <c r="E25" s="53"/>
      <c r="F25" s="15"/>
      <c r="G25" s="15"/>
      <c r="H25" s="15"/>
      <c r="I25" s="15"/>
    </row>
    <row r="26" ht="16.5">
      <c r="A26" s="25" t="s">
        <v>19</v>
      </c>
    </row>
    <row r="27" ht="16.5">
      <c r="A27" s="25" t="s">
        <v>20</v>
      </c>
    </row>
    <row r="28" ht="16.5">
      <c r="A28" s="25" t="s">
        <v>21</v>
      </c>
    </row>
    <row r="29" ht="16.5">
      <c r="A29" s="25"/>
    </row>
  </sheetData>
  <sheetProtection/>
  <mergeCells count="8">
    <mergeCell ref="A4:G4"/>
    <mergeCell ref="A6:G6"/>
    <mergeCell ref="A9:A10"/>
    <mergeCell ref="B9:B10"/>
    <mergeCell ref="C9:C10"/>
    <mergeCell ref="D9:D10"/>
    <mergeCell ref="E9:E10"/>
    <mergeCell ref="F9:F10"/>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行政院主計處中部辦公室案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謝泓展</cp:lastModifiedBy>
  <cp:lastPrinted>2014-08-08T07:52:20Z</cp:lastPrinted>
  <dcterms:created xsi:type="dcterms:W3CDTF">2004-07-28T02:42:53Z</dcterms:created>
  <dcterms:modified xsi:type="dcterms:W3CDTF">2019-07-04T06:56:27Z</dcterms:modified>
  <cp:category/>
  <cp:version/>
  <cp:contentType/>
  <cp:contentStatus/>
</cp:coreProperties>
</file>